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s111532\Desktop\Mesa Lab\Teacher Tour\Take home question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2" i="1" s="1"/>
  <c r="B13" i="1" l="1"/>
  <c r="B16" i="1" s="1"/>
  <c r="B19" i="1" s="1"/>
</calcChain>
</file>

<file path=xl/sharedStrings.xml><?xml version="1.0" encoding="utf-8"?>
<sst xmlns="http://schemas.openxmlformats.org/spreadsheetml/2006/main" count="19" uniqueCount="19">
  <si>
    <t xml:space="preserve">Annual power consumption (kWh) = </t>
  </si>
  <si>
    <t xml:space="preserve">Daily power consumption (kWh) = </t>
  </si>
  <si>
    <t>Number of kilowatts needed to offset 100% of energy used (kW)</t>
  </si>
  <si>
    <t>Area required for Solar Array (sq ft)</t>
  </si>
  <si>
    <t>Area of S6 Module (sq ft)</t>
  </si>
  <si>
    <t>Questions:</t>
  </si>
  <si>
    <t>2) What is the area in sqft required for the number of solar panels (solar array) required to offset your electric bill?</t>
  </si>
  <si>
    <t>Answer/Example:</t>
  </si>
  <si>
    <t>Avg. sunlight per day (hrs)</t>
  </si>
  <si>
    <t>First Solar Series 6 FS-6445 Solar Panel output at 1000w/m2 (W)</t>
  </si>
  <si>
    <t>Number of FS-6445 panels required to offset 100% of your electric bill</t>
  </si>
  <si>
    <t>(based on 1000w/m2)</t>
  </si>
  <si>
    <t>Typlical irradiance curve in Mesa in May on clear day</t>
  </si>
  <si>
    <t>(use this number to determine size of solar array)</t>
  </si>
  <si>
    <t>Power conversion factor from DC to AC (kW)</t>
  </si>
  <si>
    <t>(enter annual consumption in kWh from utility bill)</t>
  </si>
  <si>
    <t>(answer to question #1)</t>
  </si>
  <si>
    <t>(answer to question #2)</t>
  </si>
  <si>
    <t>1) How many FS-6445 solar panels are required to offset 100% of your electric bill assuming the power conversion from DC to AC is only 80% efficient, and you have 6hrs of sunlight?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</si>
</sst>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268066</xdr:colOff>
      <xdr:row>2</xdr:row>
      <xdr:rowOff>85725</xdr:rowOff>
    </xdr:from>
    <xdr:to>
      <xdr:col>17</xdr:col>
      <xdr:colOff>398935</xdr:colOff>
      <xdr:row>27</xdr:row>
      <xdr:rowOff>94255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5041" y="466725"/>
          <a:ext cx="6226869" cy="5561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zoomScaleNormal="100" workbookViewId="0">
      <selection activeCell="E15" sqref="E15"/>
    </sheetView>
  </sheetViews>
  <sheetFormatPr defaultRowHeight="15" x14ac:dyDescent="0.25"/>
  <cols>
    <col min="1" max="1" width="39.28515625" customWidth="1"/>
  </cols>
  <sheetData>
    <row r="2" spans="1:5" x14ac:dyDescent="0.25">
      <c r="A2" s="1" t="s">
        <v>5</v>
      </c>
    </row>
    <row r="3" spans="1:5" ht="15" customHeight="1" x14ac:dyDescent="0.25">
      <c r="A3" s="11" t="s">
        <v>18</v>
      </c>
      <c r="B3" s="11"/>
      <c r="C3" s="11"/>
      <c r="D3" s="11"/>
      <c r="E3" s="11"/>
    </row>
    <row r="4" spans="1:5" ht="29.25" customHeight="1" x14ac:dyDescent="0.25">
      <c r="A4" s="11"/>
      <c r="B4" s="11"/>
      <c r="C4" s="11"/>
      <c r="D4" s="11"/>
      <c r="E4" s="11"/>
    </row>
    <row r="5" spans="1:5" x14ac:dyDescent="0.25">
      <c r="A5" s="11" t="s">
        <v>6</v>
      </c>
      <c r="B5" s="11"/>
      <c r="C5" s="11"/>
      <c r="D5" s="11"/>
      <c r="E5" s="11"/>
    </row>
    <row r="6" spans="1:5" x14ac:dyDescent="0.25">
      <c r="A6" s="11"/>
      <c r="B6" s="11"/>
      <c r="C6" s="11"/>
      <c r="D6" s="11"/>
      <c r="E6" s="11"/>
    </row>
    <row r="7" spans="1:5" x14ac:dyDescent="0.25">
      <c r="A7" s="2"/>
      <c r="B7" s="2"/>
      <c r="C7" s="2"/>
      <c r="D7" s="2"/>
      <c r="E7" s="2"/>
    </row>
    <row r="8" spans="1:5" x14ac:dyDescent="0.25">
      <c r="A8" s="3" t="s">
        <v>7</v>
      </c>
      <c r="B8" s="4"/>
    </row>
    <row r="9" spans="1:5" x14ac:dyDescent="0.25">
      <c r="A9" s="4" t="s">
        <v>0</v>
      </c>
      <c r="B9" s="4">
        <v>25000</v>
      </c>
      <c r="C9" t="s">
        <v>15</v>
      </c>
    </row>
    <row r="10" spans="1:5" x14ac:dyDescent="0.25">
      <c r="A10" s="4" t="s">
        <v>1</v>
      </c>
      <c r="B10" s="4">
        <f>(B9/365)</f>
        <v>68.493150684931507</v>
      </c>
    </row>
    <row r="11" spans="1:5" x14ac:dyDescent="0.25">
      <c r="A11" s="4" t="s">
        <v>8</v>
      </c>
      <c r="B11" s="4">
        <v>6</v>
      </c>
      <c r="C11" t="s">
        <v>11</v>
      </c>
    </row>
    <row r="12" spans="1:5" ht="30" x14ac:dyDescent="0.25">
      <c r="A12" s="5" t="s">
        <v>2</v>
      </c>
      <c r="B12" s="4">
        <f>(B10/B11)</f>
        <v>11.415525114155251</v>
      </c>
    </row>
    <row r="13" spans="1:5" ht="30" x14ac:dyDescent="0.25">
      <c r="A13" s="5" t="s">
        <v>14</v>
      </c>
      <c r="B13" s="4">
        <f>B12/0.8</f>
        <v>14.269406392694064</v>
      </c>
      <c r="C13" t="s">
        <v>13</v>
      </c>
    </row>
    <row r="14" spans="1:5" ht="7.5" customHeight="1" x14ac:dyDescent="0.25">
      <c r="A14" s="5"/>
      <c r="B14" s="4"/>
    </row>
    <row r="15" spans="1:5" ht="30.75" thickBot="1" x14ac:dyDescent="0.3">
      <c r="A15" s="5" t="s">
        <v>9</v>
      </c>
      <c r="B15" s="7">
        <v>445</v>
      </c>
    </row>
    <row r="16" spans="1:5" ht="30.75" thickBot="1" x14ac:dyDescent="0.3">
      <c r="A16" s="6" t="s">
        <v>10</v>
      </c>
      <c r="B16" s="9">
        <f>(B13*1000)/B15</f>
        <v>32.066081781334972</v>
      </c>
      <c r="C16" t="s">
        <v>16</v>
      </c>
    </row>
    <row r="17" spans="1:16" ht="7.5" customHeight="1" x14ac:dyDescent="0.25">
      <c r="A17" s="4"/>
      <c r="B17" s="8"/>
    </row>
    <row r="18" spans="1:16" ht="15.75" thickBot="1" x14ac:dyDescent="0.3">
      <c r="A18" s="4" t="s">
        <v>4</v>
      </c>
      <c r="B18" s="7">
        <v>26.6</v>
      </c>
    </row>
    <row r="19" spans="1:16" ht="15.75" thickBot="1" x14ac:dyDescent="0.3">
      <c r="A19" s="10" t="s">
        <v>3</v>
      </c>
      <c r="B19" s="9">
        <f>B16*B18</f>
        <v>852.95777538351035</v>
      </c>
      <c r="C19" t="s">
        <v>17</v>
      </c>
    </row>
    <row r="29" spans="1:16" x14ac:dyDescent="0.25">
      <c r="J29" s="12" t="s">
        <v>12</v>
      </c>
      <c r="K29" s="12"/>
      <c r="L29" s="12"/>
      <c r="M29" s="12"/>
      <c r="N29" s="12"/>
      <c r="O29" s="12"/>
      <c r="P29" s="12"/>
    </row>
  </sheetData>
  <mergeCells count="3">
    <mergeCell ref="A5:E6"/>
    <mergeCell ref="A3:E4"/>
    <mergeCell ref="J29:P29"/>
  </mergeCells>
  <pageMargins left="0.7" right="0.7" top="0.75" bottom="0.75" header="0.3" footer="0.3"/>
  <pageSetup orientation="portrait" r:id="rId1"/>
  <headerFooter>
    <oddHeader>&amp;C&amp;"Calibri"&amp;10 First Solar Proprietary &amp; Confidential - General&amp;1#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First Solar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Skarbek</dc:creator>
  <cp:lastModifiedBy>Bryan Skarbek</cp:lastModifiedBy>
  <dcterms:created xsi:type="dcterms:W3CDTF">2019-05-16T22:46:17Z</dcterms:created>
  <dcterms:modified xsi:type="dcterms:W3CDTF">2019-05-23T23:23:55Z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5a9f-2f1b-4630-96f9-19af6cc95c1b_Enabled">
    <vt:lpwstr>True</vt:lpwstr>
  </property>
  <property fmtid="{D5CDD505-2E9C-101B-9397-08002B2CF9AE}" pid="3" name="MSIP_Label_e4245a9f-2f1b-4630-96f9-19af6cc95c1b_SiteId">
    <vt:lpwstr>f9914f5c-6fc2-4043-9c04-6ccec0b819f5</vt:lpwstr>
  </property>
  <property fmtid="{D5CDD505-2E9C-101B-9397-08002B2CF9AE}" pid="4" name="MSIP_Label_e4245a9f-2f1b-4630-96f9-19af6cc95c1b_Owner">
    <vt:lpwstr>FS111532@FIRSTSOLAR.COM</vt:lpwstr>
  </property>
  <property fmtid="{D5CDD505-2E9C-101B-9397-08002B2CF9AE}" pid="5" name="MSIP_Label_e4245a9f-2f1b-4630-96f9-19af6cc95c1b_SetDate">
    <vt:lpwstr>2019-05-16T23:07:06.9719952Z</vt:lpwstr>
  </property>
  <property fmtid="{D5CDD505-2E9C-101B-9397-08002B2CF9AE}" pid="6" name="MSIP_Label_e4245a9f-2f1b-4630-96f9-19af6cc95c1b_Name">
    <vt:lpwstr>First Solar Proprietary and Confidential</vt:lpwstr>
  </property>
  <property fmtid="{D5CDD505-2E9C-101B-9397-08002B2CF9AE}" pid="7" name="MSIP_Label_e4245a9f-2f1b-4630-96f9-19af6cc95c1b_Application">
    <vt:lpwstr>Microsoft Azure Information Protection</vt:lpwstr>
  </property>
  <property fmtid="{D5CDD505-2E9C-101B-9397-08002B2CF9AE}" pid="8" name="MSIP_Label_e4245a9f-2f1b-4630-96f9-19af6cc95c1b_Extended_MSFT_Method">
    <vt:lpwstr>Automatic</vt:lpwstr>
  </property>
  <property fmtid="{D5CDD505-2E9C-101B-9397-08002B2CF9AE}" pid="9" name="MSIP_Label_045e5c33-258d-427f-92b5-5b45823b5d64_Enabled">
    <vt:lpwstr>True</vt:lpwstr>
  </property>
  <property fmtid="{D5CDD505-2E9C-101B-9397-08002B2CF9AE}" pid="10" name="MSIP_Label_045e5c33-258d-427f-92b5-5b45823b5d64_SiteId">
    <vt:lpwstr>f9914f5c-6fc2-4043-9c04-6ccec0b819f5</vt:lpwstr>
  </property>
  <property fmtid="{D5CDD505-2E9C-101B-9397-08002B2CF9AE}" pid="11" name="MSIP_Label_045e5c33-258d-427f-92b5-5b45823b5d64_Owner">
    <vt:lpwstr>FS111532@FIRSTSOLAR.COM</vt:lpwstr>
  </property>
  <property fmtid="{D5CDD505-2E9C-101B-9397-08002B2CF9AE}" pid="12" name="MSIP_Label_045e5c33-258d-427f-92b5-5b45823b5d64_SetDate">
    <vt:lpwstr>2019-05-16T23:07:06.9719952Z</vt:lpwstr>
  </property>
  <property fmtid="{D5CDD505-2E9C-101B-9397-08002B2CF9AE}" pid="13" name="MSIP_Label_045e5c33-258d-427f-92b5-5b45823b5d64_Name">
    <vt:lpwstr>General</vt:lpwstr>
  </property>
  <property fmtid="{D5CDD505-2E9C-101B-9397-08002B2CF9AE}" pid="14" name="MSIP_Label_045e5c33-258d-427f-92b5-5b45823b5d64_Application">
    <vt:lpwstr>Microsoft Azure Information Protection</vt:lpwstr>
  </property>
  <property fmtid="{D5CDD505-2E9C-101B-9397-08002B2CF9AE}" pid="15" name="MSIP_Label_045e5c33-258d-427f-92b5-5b45823b5d64_Parent">
    <vt:lpwstr>e4245a9f-2f1b-4630-96f9-19af6cc95c1b</vt:lpwstr>
  </property>
  <property fmtid="{D5CDD505-2E9C-101B-9397-08002B2CF9AE}" pid="16" name="MSIP_Label_045e5c33-258d-427f-92b5-5b45823b5d64_Extended_MSFT_Method">
    <vt:lpwstr>Automatic</vt:lpwstr>
  </property>
  <property fmtid="{D5CDD505-2E9C-101B-9397-08002B2CF9AE}" pid="17" name="Sensitivity">
    <vt:lpwstr>First Solar Proprietary and Confidential General</vt:lpwstr>
  </property>
</Properties>
</file>